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8015" windowHeight="11190" activeTab="1"/>
  </bookViews>
  <sheets>
    <sheet name="สารบัญ" sheetId="1" r:id="rId1"/>
    <sheet name="สารบัญโครงการ" sheetId="2" r:id="rId2"/>
  </sheets>
  <calcPr calcId="144525"/>
</workbook>
</file>

<file path=xl/calcChain.xml><?xml version="1.0" encoding="utf-8"?>
<calcChain xmlns="http://schemas.openxmlformats.org/spreadsheetml/2006/main">
  <c r="F70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3" i="2"/>
  <c r="E70" i="2"/>
  <c r="D70" i="2"/>
  <c r="C70" i="2"/>
  <c r="C10" i="2"/>
  <c r="E7" i="2"/>
  <c r="E8" i="2"/>
  <c r="E9" i="2"/>
  <c r="E10" i="2"/>
  <c r="E11" i="2"/>
  <c r="E69" i="2"/>
  <c r="E66" i="2"/>
  <c r="E67" i="2"/>
  <c r="E68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" i="2"/>
  <c r="E5" i="2"/>
  <c r="E6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3" i="2"/>
</calcChain>
</file>

<file path=xl/sharedStrings.xml><?xml version="1.0" encoding="utf-8"?>
<sst xmlns="http://schemas.openxmlformats.org/spreadsheetml/2006/main" count="116" uniqueCount="104">
  <si>
    <t>สารบัญ</t>
  </si>
  <si>
    <t>ข้อบัญญัติ</t>
  </si>
  <si>
    <t>ขององค์การบริหารส่วนจังหวัดกาญจนบุรี</t>
  </si>
  <si>
    <t>*************************</t>
  </si>
  <si>
    <t xml:space="preserve"> </t>
  </si>
  <si>
    <t xml:space="preserve">ส่วนที่ 1  คำแถลงประกอบงบประมาณรายจ่าย                                            </t>
  </si>
  <si>
    <t xml:space="preserve">ส่วนที่ 2  ข้อบัญญัติองค์การบริหารส่วนจังหวัด                                     </t>
  </si>
  <si>
    <t>áááááááááááá</t>
  </si>
  <si>
    <r>
      <t xml:space="preserve"> -  คำแถลงงบประมาณ</t>
    </r>
    <r>
      <rPr>
        <b/>
        <sz val="18"/>
        <color theme="1"/>
        <rFont val="TH SarabunPSK"/>
        <family val="2"/>
      </rPr>
      <t xml:space="preserve">                                                              </t>
    </r>
  </si>
  <si>
    <r>
      <t xml:space="preserve"> -  บันทึกหลักการและเหตุผล</t>
    </r>
    <r>
      <rPr>
        <b/>
        <sz val="18"/>
        <color theme="1"/>
        <rFont val="TH SarabunPSK"/>
        <family val="2"/>
      </rPr>
      <t xml:space="preserve">                                                       </t>
    </r>
  </si>
  <si>
    <r>
      <t xml:space="preserve"> -  รายจ่ายตามงานและงบรายจ่าย   </t>
    </r>
    <r>
      <rPr>
        <b/>
        <sz val="18"/>
        <color theme="1"/>
        <rFont val="TH SarabunPSK"/>
        <family val="2"/>
      </rPr>
      <t xml:space="preserve">                                               </t>
    </r>
  </si>
  <si>
    <t xml:space="preserve">     แผนงานเคหะและชุมชน</t>
  </si>
  <si>
    <r>
      <t xml:space="preserve">     </t>
    </r>
    <r>
      <rPr>
        <sz val="18"/>
        <color theme="1"/>
        <rFont val="TH SarabunPSK"/>
        <family val="2"/>
      </rPr>
      <t xml:space="preserve">แผนงานสาธารณสุข                                                               </t>
    </r>
  </si>
  <si>
    <t xml:space="preserve">     แผนงานการศาสนา วัฒนธรรมและนันทนาการ                               </t>
  </si>
  <si>
    <t xml:space="preserve">     แผนงานอุตสาหกรรมและการโยธา                                             </t>
  </si>
  <si>
    <r>
      <t xml:space="preserve">     แผนงานงบกลาง                                                                  </t>
    </r>
    <r>
      <rPr>
        <b/>
        <sz val="18"/>
        <color theme="1"/>
        <rFont val="TH SarabunPSK"/>
        <family val="2"/>
      </rPr>
      <t xml:space="preserve"> </t>
    </r>
  </si>
  <si>
    <r>
      <t>ส่วนที่ 3  งบประมาณรายจ่ายเฉพาะการ</t>
    </r>
    <r>
      <rPr>
        <sz val="18"/>
        <color theme="1"/>
        <rFont val="TH SarabunPSK"/>
        <family val="2"/>
      </rPr>
      <t xml:space="preserve">                                                         </t>
    </r>
    <r>
      <rPr>
        <b/>
        <sz val="18"/>
        <color theme="1"/>
        <rFont val="TH SarabunPSK"/>
        <family val="2"/>
      </rPr>
      <t xml:space="preserve"> </t>
    </r>
  </si>
  <si>
    <r>
      <t xml:space="preserve"> -  ข้อบัญญัติงบประมาณรายจ่าย           </t>
    </r>
    <r>
      <rPr>
        <b/>
        <sz val="18"/>
        <color theme="1"/>
        <rFont val="TH SarabunPSK"/>
        <family val="2"/>
      </rPr>
      <t xml:space="preserve"> </t>
    </r>
  </si>
  <si>
    <t xml:space="preserve"> -  รายงานประมาณการรายจ่ายงบประมาณรายจ่าย</t>
  </si>
  <si>
    <t xml:space="preserve">     แผนงานบริหารงานทั่วไป</t>
  </si>
  <si>
    <t xml:space="preserve">     แผนงานการศึกษา</t>
  </si>
  <si>
    <t xml:space="preserve">     แผนงานสังคมสงเคราะห์</t>
  </si>
  <si>
    <t xml:space="preserve">     แผนงานสร้างความเข้มแข็งของชุมชน</t>
  </si>
  <si>
    <t xml:space="preserve">     แผนงานการเกษตร</t>
  </si>
  <si>
    <t xml:space="preserve">              </t>
  </si>
  <si>
    <t>หน้า</t>
  </si>
  <si>
    <t>งบประมาณ</t>
  </si>
  <si>
    <t xml:space="preserve"> -  รายงานประมาณการรายรับ</t>
  </si>
  <si>
    <t xml:space="preserve"> -  รายงานรายละเอียดประมาณการรายรับงบประมาณรายจ่ายทั่วไป</t>
  </si>
  <si>
    <t xml:space="preserve"> -  รายงานรายละเอียดประมาณการรายจ่ายงบประมาณรายจ่ายทั่วไป</t>
  </si>
  <si>
    <t>ที่</t>
  </si>
  <si>
    <t>เรื่อง  งบประมาณรายจ่ายประจำปีงบประมาณ พ.ศ. 2563</t>
  </si>
  <si>
    <t>ค่าติดตั้งเสาไฟฟ้าพร้อมโคมไฟฟ้าส่องสว่างแบบ LED สายเลียบคลอง   ส่งน้ำสายใหญ่ (ฝั่งขวา) หมู่ที่ 4,9,7,6,8 ตำบลท่าไม้ เชื่อมกับตำบล  ดอนขมิ้น อำเภอท่ามะกา จังหวัดกาญจนบุรี</t>
  </si>
  <si>
    <t>ค่าติดตั้งเสาไฟฟ้าส่องสว่างสายทางสะพานท่าเสา-ลูกแก หมู่ที่ 3 ตำบลท่าเสา อำเภอท่ามะกา จังหวัดกาญจนบุรี เชื่อมกับตำบลลาดบัวขาว อำเภอบ้านโป่ง จังหวัดราชบุรี</t>
  </si>
  <si>
    <t>ค่าติดตั้งเสาไฟฟ้าสาธารณะบริเวณทางเข้าบ้านท่าทุ่งนา หมู่ที่ 4 ตำบล หนองเป็ด เชื่อมกับตำบลด่านแม่แฉลบ อำเภอศรีสวัสดิ์ จังหวัดกาญจนบุรี</t>
  </si>
  <si>
    <t>ค่าก่อสร้างอาคารกีฬาอเนกประสงค์ โรงเรียนวัดศรีอุปลาราม ตำบลหนองบัว อำเภอเมืองฯ จังหวัดกาญจนบุรี</t>
  </si>
  <si>
    <t>ค่าก่อสร้างถนนลาดยางผิวจราจรแอสฟัลท์ติกคอนกรีต หมู่ที่ 4 ตำบลช่องสะเดา เชื่อมกับตำบลวังด้ง อำเภอเมืองฯ จังหวัดกาญจนบุรี</t>
  </si>
  <si>
    <t>ค่าก่อสร้างถนนลาดยางผิวจราจรแอสฟัลท์ติกคอนกรีต หมู่ที่ 7
ตำบลแก่งเสี้ยน เชื่อมกับตำบลท่ามะขาม อำเภอเมืองฯ จังหวัด
กาญจนบุรี</t>
  </si>
  <si>
    <t>ค่าก่อสร้างถนนคอนกรีตเสริมเหล็ก หมู่ที่ 6 ตำบลบ้านเก่า
อำเภอเมืองฯ เชื่อมกับตำบลจรเข้เผือก อำเภอด่านมะขามเตี้ย
จังหวัดกาญจนบุรี</t>
  </si>
  <si>
    <t>ค่าก่อสร้างถนนลาดยางผิวจราจรแอสฟัลท์ติกคอนกรีต หมู่ที่ 6 ตำบล
หนองบัว เชื่อมกับตำบลลาดหญ้า อำเภอเมืองฯ จังหวัดกาญจนบุรี</t>
  </si>
  <si>
    <t xml:space="preserve"> ค่าก่อสร้างถนนคอนกรีตเสริมเหล็ก หมู่ที่ 3 ตำบลม่วงชุม เชื่อมกับ
ตำบลเขาน้อย อำเภอท่าม่วง จังหวัดกาญจนบุรี</t>
  </si>
  <si>
    <t>ค่าก่อสร้างถนนคอนกรีตเสริมเหล็ก หมู่ที่ 2 ตำบลบ้านใหม่ เชื่อมกับ
ตำบลม่วงชุม อำเภอท่าม่วง จังหวัดกาญจนบุรี</t>
  </si>
  <si>
    <t>ค่าก่อสร้างถนนลาดยางผิวจราจรแอสฟัลท์ติกคอนกรีต หมู่ที่ 3 ตำบล
หนองตากยา เชื่อมกับตำบลบ้านใหม่ อำเภอท่าม่วง จังหวัดกาญจนบุรี</t>
  </si>
  <si>
    <t>ค่าก่อสร้างถนนลาดยางผิวจราจรแอสฟัลท์ติกคอนกรีต หมู่ที่ 2
ตำบลเขาน้อย อำเภอท่าม่วง เชื่อมกับตำบลเกาะสำโรง อำเภอเมืองฯ
จังหวัดกาญจนบุรี</t>
  </si>
  <si>
    <t>ค่าก่อสร้างถนนคอนกรีตเสริมเหล็ก หมู่ที่ 2 ตำบลเขาน้อย เชื่อมกับ
ตำบลม่วงชุม อำเภอท่าม่วง จังหวัดกาญจนบุรี</t>
  </si>
  <si>
    <t>ค่าก่อสร้างถนนลาดยางผิวจราจรแอสฟัลท์ติกคอนกรีต หมู่ที่ 2 ตำบลหนองขาว อำเภอท่าม่วง เชื่อมกับตำบลแก่งเสี้ยน อำเภอเมือง จังหวัดกาญจนบุรี</t>
  </si>
  <si>
    <t>ค่าก่อสร้างถนนคอนกรีตเสริมเหล็ก หมู่ที่ 5 ตำบลหนองลาน อำเภอ
ท่ามะกา จังหวัดกาญจนบุรี เชื่อมกับตำบลหนองกระทุ่ม อำเภอกำแพงแสน จังหวัดนครปฐม</t>
  </si>
  <si>
    <t>ค่าก่อสร้างถนนคอนกรีตเสริมเหล็ก หมู่ที่ 1,7 ตำบลสนามแย้
เชื่อมกับตำบลดอนชะเอม อำเภอท่ามะกา จังหวัดกาญจนบุรี</t>
  </si>
  <si>
    <t>ค่าปรับปรุงถนนลาดยางผิวจราจรแอสฟัลท์ติกคอนกรีต หมู่ที่ 1 
ตำบลยางม่วง เชื่อมกับตำบลดอนขมิ้น อำเภอท่ามะกา จังหวัดกาญจนบุรี</t>
  </si>
  <si>
    <t>54. ค่าก่อสร้างถนนคอนกรีตเสริมเหล็ก หมู่ที่ 14 ตำบลห้วยกระเจา
เชื่อมกับตำบลวังไผ่ อำเภอห้วยกระเจา จังหวัดกาญจนบุรี</t>
  </si>
  <si>
    <t>55. ค่าก่อสร้างถนนคอนกรีตเสริมเหล็ก หมู่ที่ 12 ตำบลดอนแสลบ
เชื่อมกับตำบลห้วยกระเจา อำเภอห้วยกระเจา จังหวัดกาญจนบุรี</t>
  </si>
  <si>
    <t>56. ค่าก่อสร้างถนนคอนกรีตเสริมเหล็ก หมู่ที่ 15 ตำบลดอนแสลบ
เชื่อมกับตำบลห้วยกระเจา อำเภอห้วยกระเจา จังหวัดกาญจนบุรี</t>
  </si>
  <si>
    <t>57. ค่าก่อสร้างถนนคอนกรีตเสริมเหล็ก หมู่ที่ 9 ตำบลห้วยกระเจา
เชื่อมกับตำบลดอนแสลบ อำเภอห้วยกระเจา จังหวัดกาญจนบุรี</t>
  </si>
  <si>
    <t>ค่าก่อสร้างถนนคอนกรีตเสริมเหล็ก หมู่ที่ 6 ตำบลตะคร้ำเอน
อำเภอท่ามะกา เชื่อมกับตำบลหนองสาหร่าย อำเภอพนมทวน
จังหวัดกาญจนบุรี</t>
  </si>
  <si>
    <t>ค่าปรับปรุงถนนลาดยางผิวจราจรแอสฟัลท์ติกคอนกรีต หมู่ที่ 13
ตำบลแสนตอ อำเภอท่ามะกา เชื่อมกับตำบลท่าตะคร้อ อำเภอท่าม่วง
จังหวัดกาญจนบุรี</t>
  </si>
  <si>
    <t>ค่าก่อสร้างถนนคอนกรีตเสริมเหล็ก หมู่ที่ 22 ตำบลรางหวาย
เชื่อมกับตำบลดอนตาเพชร อำเภอพนมทวน จังหวัดกาญจนบุรี</t>
  </si>
  <si>
    <t>ค่าก่อสร้างถนนคอนกรีตเสริมเหล็ก หมู่ที่ 7 ตำบลพังตรุ อำเภอ
พนมทวน จังหวัดกาญจนบุรี เชื่อมกับตำบลบ่อสุพรรณ อำเภออู่ทอง
จังหวัดสุพรรณบุรี</t>
  </si>
  <si>
    <t>ค่าปรับปรุงถนนลาดยางผิวจราจรแอสฟัลท์ติกคอนกรีต หมู่ที่ 8
ตำบลพนมทวน เชื่อมกับตำบลหนองสาหร่าย อำเภอพนมทวน 
จังหวัดกาญจนบุรี</t>
  </si>
  <si>
    <t>ค่าก่อสร้างถนนผิวจราจรลูกรัง หมู่ที่ 1 ตำบลหนองรี เชื่อมกับ
ตำบลหลุมรัง อำเภอบ่อพลอย จังหวัดกาญจนบุรี</t>
  </si>
  <si>
    <t>ค่าก่อสร้างสะพานคอนกรีตเสริมเหล็กบ้านตะเพิน หมู่ที่ 5 ตำบล
หนองรี อำเภอบ่อพลอย เชื่อมกับบ้านหนองมะค่า หมู่ที่ 9 ตำบล   หนองปรือ อำเภอหนองปรือ จังหวัดกาญจนบุรี</t>
  </si>
  <si>
    <t>ค่าก่อสร้างถนนคอนกรีตเสริมเหล็ก หมู่ที่ 10 ตำบลหนองรี อำเภอ
บ่อพลอย เชื่อมกับตำบลหนองปรือ อำเภอหนองปรือ จังหวัดกาญจนบุรี</t>
  </si>
  <si>
    <t>ค่าก่อสร้างถนนคอนกรีตเสริมเหล็ก หมู่ที่ 6 ตำบลบ่อพลอย
เชื่อมกับตำบลช่องด่าน อำเภอบ่อพลอย จังหวัดกาญจนบุรี</t>
  </si>
  <si>
    <t>ค่าก่อสร้างถนนคอนกรีตเสริมเหล็ก หมู่ที่ 12 ตำบลช่องด่าน
เชื่อมกับตำบลหลุมรัง อำเภอบ่อพลอย จังหวัดกาญจนบุรี</t>
  </si>
  <si>
    <t>ค่าก่อสร้างถนนคอนกรีตเสริมเหล็ก หมู่ที่ 13 ตำบลหนองกุ่ม
อำเภอบ่อพลอย เชื่อมกับตำบลแก่งเสี้ยน อำเภอเมืองฯ จังหวัด  กาญจนบุรี</t>
  </si>
  <si>
    <t>ค่าก่อสร้างถนนคอนกรีตเสริมเหล็ก หมู่ที่ 1,3 ตำบลหนองกร่าง
เชื่อมกับตำบลหลุมรัง อำเภอบ่อพลอย จังหวัดกาญจนบุรี</t>
  </si>
  <si>
    <t>ค่าก่อสร้างถนนคอนกรีตเสริมเหล็ก หมู่ที่ 17 ตำบลหลุมรัง เชื่อมกับ
ตำบลหนองกร่าง อำเภอบ่อพลอย จังหวัดกาญจนบุรี</t>
  </si>
  <si>
    <t>ค่าก่อสร้างถนนคอนกรีตเสริมเหล็ก หมู่ที่ 2 ตำบลศรีมงคล
อำเภอไทรโยค เชื่อมกับตำบลบ้านเก่า อำเภอเมืองฯ จังหวัดกาญจนบุรี</t>
  </si>
  <si>
    <t>ค่าก่อสร้างถนนคอนกรีตเสริมเหล็ก หมู่ที่ 8,4 ตำบลศรีมงคล
อำเภอไทรโยค เชื่อมกับตำบลบ้านเก่า อำเภอเมืองฯ จังหวัดกาญจนบุรี</t>
  </si>
  <si>
    <t>ค่าก่อสร้างถนนคอนกรีตเสริมเหล็ก หมู่ที่ 5 ตำบลท่าเสา อำเภอ
ไทรโยค เชื่อมกับตำบลช่องสะเดา อำเภอเมืองฯ จังหวัดกาญจนบุรี</t>
  </si>
  <si>
    <t>ค่าก่อสร้างถนนคอนกรีตเสริมเหล็ก หมู่ที่ 6 ตำบลท่าเสา อำเภอ
ไทรโยค เชื่อมกับตำบลช่องสะเดา อำเภอเมืองฯ จังหวัดกาญจนบุรี</t>
  </si>
  <si>
    <t>ค่าก่อสร้างถนนคอนกรีตเสริมเหล็ก หมู่ที่ 8 ตำบลวังกระแจะ เชื่อมกับ
ตำบลบ้องตี้ อำเภอไทรโยค จังหวัดกาญจนบุรี</t>
  </si>
  <si>
    <t>ค่าก่อสร้างถนนคอนกรีตเสริมเหล็ก หมู่ที่ 1 ตำบลลิ่นถิ่น เชื่อมกับ
ตำบลหินดาด อำเภอทองผาภูมิ จังหวัดกาญจนบุรี</t>
  </si>
  <si>
    <t>ค่าก่อสร้างถนนผิวจราจรหินคลุกทางเข้าโครงการพัฒนาพื้นที่สูง
แบบโครงการหลวงห้วยเขย่ง หมู่ที่ 3 ตำบลห้วยเขย่ง อำเภอทองผาภูมิ
จังหวัดกาญจนบุรี</t>
  </si>
  <si>
    <t>ค่าก่อสร้างถนนคอนกรีตเสริมเหล็ก หมู่ที่ 3 ตำบลท่าขนุน เชื่อมกับ
ตำบลสหกรณ์นิคม อำเภอทองผาภูมิ จังหวัดกาญจนบุรี</t>
  </si>
  <si>
    <t>ค่าก่อสร้างถนนคอนกรีตเสริมเหล็ก หมู่ที่ 2 ตำบลท่าขนุน เชื่อมกับ
ตำบลหินดาด อำเภอทองผาภูมิ จังหวัดกาญจนบุรี</t>
  </si>
  <si>
    <t>ค่าปรับปรุงถนนลาดยางผิวจราจรแอสฟัลท์ติกคอนกรีต หมู่ที่ 1-4
ตำบลปรังเผล อำเภอสังขละบุรี เชื่อมกับตำบลชะแล อำเภอทองผาภูมิ
จังหวัดกาญจนบุรี</t>
  </si>
  <si>
    <t>ค่าก่อสร้างถนนคอนกรีตเสริมเหล็ก หมู่ที่ 2 ตำบลท่ากระดาน เชื่อมกับ
ตำบลหนองเป็ด อำเภอศรีสวัสดิ์ จังหวัดกาญจนบุรี</t>
  </si>
  <si>
    <t>ค่าก่อสร้างถนนคอนกรีตเสริมเหล็ก หมู่ที่ 2 ตำบลหนองนกแก้ว
อำเภอเลาขวัญ เชื่อมกับตำบลวังไผ่ อำเภอห้วยกระเจา จังหวัด  กาญจนบุรี</t>
  </si>
  <si>
    <t>ค่าก่อสร้างถนนลาดยางผิวจราจรแอสฟัลท์ติกคอนกรีตถนนเทศบาล 6
ซอย 1 เทศบาลตำบลหนองฝ้าย เชื่อมกับองค์การบริหารส่วนตำบลหนองฝ้าย อำเภอเลาขวัญ จังหวัดกาญจนบุรี</t>
  </si>
  <si>
    <t>ค่าก่อสร้างถนนลาดยางผิวจราจรแอสฟัลท์ติกคอนกรีต หมู่ที่ 5,9,10
ตำบลหนองปลิง อำเภอเลาขวัญ จังหวัดกาญจนบุรี เชื่อมกับตำบล  หนองขาม อำเภอหนองหญ้าไซ จังหวัดสุพรรณบุรี</t>
  </si>
  <si>
    <t>ค่าก่อสร้างถนนคอนกรีตเสริมเหล็ก หมู่ที่ 5 ตำบลด่านมะขามเตี้ย
เชื่อมกับตำบลหนองไผ่ อำเภอด่านมะขามเตี้ย จังหวัดกาญจนบุรี</t>
  </si>
  <si>
    <t>ค่าก่อสร้างถนนคอนกรีตเสริมเหล็ก หมู่ที่ 2 ตำบลสมเด็จเจริญ อำเภอ
หนองปรือ เชื่อมกับตำบลเขาโจด อำเภอศรีสวัสดิ์ จังหวัดกาญจนบุรี</t>
  </si>
  <si>
    <t>ค่าก่อสร้างถนนคอนกรีตเสริมเหล็ก หมู่ที่ 15 ตำบลหนองปรือ
เชื่อมกับตำบลสมเด็จเจริญ อำเภอหนองปรือ จังหวัดกาญจนบุรี</t>
  </si>
  <si>
    <t>ค่าก่อสร้างถนนคอนกรีตเสริมเหล็ก หมู่ที่ 21 ตำบลหนองปรือ
อำเภอหนองปรือ จังหวัดกาญจนบุรี เชื่อมกับตำบลองค์พระ        อำเภอด่านช้าง จังหวัดสุพรรณบุรี</t>
  </si>
  <si>
    <t>ค่าก่อสร้างถนนคอนกรีตเสริมเหล็ก หมู่ที่ 11 ตำบลห้วยกระเจา      อำเภอห้วยกระเจา เชื่อมกับตำบลบ่อพลอย อำเภอบ่อพลอย       จังหวัดกาญจนบุรี</t>
  </si>
  <si>
    <t>ค่าก่อสร้างถนนผิวจราจรลูกรัง หมู่ที่ 10 ตำบลหนองรี อำเภอ        บ่อพลอย เชื่อมกับตำบลหนองปรือ อำเภอหนองปรือ จังหวัดกาญจนบุรี</t>
  </si>
  <si>
    <t>ค่าก่อสร้างถนนผิวจราจรลูกรัง สายสวนส้ม-หนองมะค่า หมู่ที่ 7
ตำบลหนองรี อำเภอบ่อพลอย เชื่อมกับตำบลหนองปรือ อำเภอ     หนองปรือ  จังหวัดกาญจนบุรี</t>
  </si>
  <si>
    <t>ค่าก่อสร้างถนนผิวจราจรลูกรัง สายหนองสำโรง-หินดาดทอง หมู่ที่ 8
ตำบลหนองรี อำเภอบ่อพลอย เชื่อมกับตำบลหนองปรือ อำเภอ     หนองปรือ  จังหวัดกาญจนบุรี</t>
  </si>
  <si>
    <t>ค่าก่อสร้างถนนคอนกรีตเสริมเหล็ก หมู่ที่ 2 ตำบลปรังเผล อำเภอ         สังขละบุรี เชื่อมกับตำบลชะแล อำเภอทองผาภูมิ จังหวัดกาญจนบุรี</t>
  </si>
  <si>
    <t>ประหยัดงบประมาณ</t>
  </si>
  <si>
    <t>สรุปผลการจัดซื้อจัดจ้างประจำปีงบประมาณ 2563</t>
  </si>
  <si>
    <t>วงเงินตามสัญญา</t>
  </si>
  <si>
    <t>รายการโครงการ</t>
  </si>
  <si>
    <t>จัดซื้อเครื่องสูบน้ำขนาด 8 นิ้ว จำนวน 2 เครื่อง</t>
  </si>
  <si>
    <t>จัดซื้อรถบรรทุก (ดีเซล)ขนาด 1 ตัน  จำนวน 1 คัน</t>
  </si>
  <si>
    <t>จัดซื้อรถบรรทุก (ดีเซล) ขนาด 6 ตัน จำนวน 1 คัน</t>
  </si>
  <si>
    <t>จัดซื้อรถบรรทุก (ดีเซล) ขนาด 1 ตัน จำนวน 1 คัน</t>
  </si>
  <si>
    <t>ค่อก่อสร้างโครงสร้างสำหรับติดภาพพระบรมฉายาลักษณ์ รัชกาลที่ 10 บริเวณด้านหน้าอาคารสำนักงานองค์การบริหารส่วนจังหวัดกาญจนบุรี</t>
  </si>
  <si>
    <t>ค่าก่อสร้างโรงจอดรถยนต์สำหรับผู้ปฏิบัติงานและผู้มาติดต่อราชการ อาคารสำนักงานองค์การบริหารส่วนจังหวัดกาญจนบุรี</t>
  </si>
  <si>
    <t>ค่าติดตั้งป้ายสัญลักษณ์องค์การบริหารส่วนจังหวัดกาญจนบุรี</t>
  </si>
  <si>
    <t>ค่าปรับปรุงภูมิทัศน์ ปลูกต้นไม้ จัดสวน ปูบล็อกพื้น พร้อมระบบรดน้ำบริเวณพื้นที่จัดสวนลานน้ำพุ พร้อมติดตั้งน้ำพุ ติดตั้งไฟสนาม</t>
  </si>
  <si>
    <t>ประกวดราคาจ้างก่อสร้างก่อสร้างถนนคอนกรีตเสริมเหล็ก และทาสีขอบคันหิน ตีเส้นจราจร สำนักงานองค์การบริหารส่วนจังหวัดกาญจนบุรี</t>
  </si>
  <si>
    <t>รวม</t>
  </si>
  <si>
    <t>คิดเป็นร้อยละ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</si>
</sst>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8"/>
      <color theme="1"/>
      <name val="TH SarabunPSK"/>
      <family val="2"/>
    </font>
    <font>
      <sz val="14"/>
      <color theme="1"/>
      <name val="Wingdings 2"/>
      <family val="1"/>
      <charset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indexed="5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 indent="4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4" xfId="1" applyFont="1" applyBorder="1" applyAlignment="1">
      <alignment horizontal="center" vertical="top" wrapText="1"/>
    </xf>
    <xf numFmtId="43" fontId="10" fillId="0" borderId="3" xfId="1" applyFont="1" applyFill="1" applyBorder="1" applyAlignment="1">
      <alignment horizontal="center" vertical="top" wrapText="1" readingOrder="1"/>
    </xf>
    <xf numFmtId="43" fontId="10" fillId="0" borderId="4" xfId="1" applyFont="1" applyFill="1" applyBorder="1" applyAlignment="1">
      <alignment horizontal="center" vertical="top" wrapText="1" readingOrder="1"/>
    </xf>
    <xf numFmtId="43" fontId="2" fillId="0" borderId="0" xfId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43" fontId="10" fillId="0" borderId="1" xfId="1" applyFont="1" applyFill="1" applyBorder="1" applyAlignment="1">
      <alignment horizontal="center" vertical="top" wrapText="1" readingOrder="1"/>
    </xf>
    <xf numFmtId="4" fontId="10" fillId="0" borderId="1" xfId="1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 applyAlignment="1">
      <alignment vertical="top"/>
    </xf>
    <xf numFmtId="43" fontId="11" fillId="0" borderId="1" xfId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8" fillId="0" borderId="5" xfId="0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top" wrapText="1" readingOrder="1"/>
    </xf>
    <xf numFmtId="3" fontId="10" fillId="0" borderId="3" xfId="1" applyNumberFormat="1" applyFont="1" applyFill="1" applyBorder="1" applyAlignment="1">
      <alignment horizontal="center" vertical="top" wrapText="1" readingOrder="1"/>
    </xf>
    <xf numFmtId="2" fontId="10" fillId="0" borderId="3" xfId="1" applyNumberFormat="1" applyFont="1" applyFill="1" applyBorder="1" applyAlignment="1">
      <alignment horizontal="center" vertical="top" wrapText="1" readingOrder="1"/>
    </xf>
    <xf numFmtId="3" fontId="10" fillId="0" borderId="1" xfId="1" applyNumberFormat="1" applyFont="1" applyFill="1" applyBorder="1" applyAlignment="1">
      <alignment horizontal="center" vertical="top" wrapText="1" readingOrder="1"/>
    </xf>
    <xf numFmtId="2" fontId="2" fillId="0" borderId="1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5" workbookViewId="0">
      <selection activeCell="K40" sqref="K40"/>
    </sheetView>
  </sheetViews>
  <sheetFormatPr defaultRowHeight="27.95" customHeight="1" x14ac:dyDescent="0.7"/>
  <cols>
    <col min="1" max="1" width="8.5" style="2" customWidth="1"/>
    <col min="2" max="4" width="9" style="2"/>
    <col min="5" max="5" width="9" style="2" customWidth="1"/>
    <col min="6" max="6" width="7.5" style="2" customWidth="1"/>
    <col min="7" max="7" width="9" style="2" hidden="1" customWidth="1"/>
    <col min="8" max="8" width="11.25" style="2" customWidth="1"/>
    <col min="9" max="9" width="9" style="2" hidden="1" customWidth="1"/>
    <col min="10" max="10" width="6.875" style="2" customWidth="1"/>
    <col min="11" max="11" width="9" style="6"/>
    <col min="12" max="16384" width="9" style="2"/>
  </cols>
  <sheetData>
    <row r="1" spans="1:11" ht="27.95" customHeight="1" x14ac:dyDescent="0.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7.95" customHeight="1" x14ac:dyDescent="0.7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7.95" customHeight="1" x14ac:dyDescent="0.7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7.95" customHeight="1" x14ac:dyDescent="0.7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27.95" customHeight="1" x14ac:dyDescent="0.7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27.95" customHeight="1" x14ac:dyDescent="0.7">
      <c r="A6"/>
      <c r="B6"/>
      <c r="C6"/>
      <c r="D6"/>
      <c r="E6"/>
      <c r="F6"/>
      <c r="G6"/>
      <c r="H6"/>
      <c r="I6" s="3" t="s">
        <v>4</v>
      </c>
      <c r="J6" s="3"/>
      <c r="K6" s="7" t="s">
        <v>25</v>
      </c>
    </row>
    <row r="7" spans="1:11" ht="27.95" customHeight="1" x14ac:dyDescent="0.7">
      <c r="A7" s="3" t="s">
        <v>5</v>
      </c>
      <c r="B7"/>
      <c r="C7"/>
      <c r="D7"/>
      <c r="E7"/>
      <c r="F7"/>
      <c r="G7"/>
      <c r="H7"/>
      <c r="I7"/>
      <c r="J7"/>
    </row>
    <row r="8" spans="1:11" ht="27.95" customHeight="1" x14ac:dyDescent="0.7">
      <c r="A8"/>
      <c r="B8" s="1" t="s">
        <v>8</v>
      </c>
      <c r="C8"/>
      <c r="D8"/>
      <c r="E8"/>
      <c r="F8"/>
      <c r="G8"/>
      <c r="H8"/>
      <c r="I8"/>
      <c r="J8"/>
      <c r="K8" s="6">
        <v>1</v>
      </c>
    </row>
    <row r="9" spans="1:11" ht="27.95" customHeight="1" x14ac:dyDescent="0.7">
      <c r="A9" s="3" t="s">
        <v>6</v>
      </c>
      <c r="B9"/>
      <c r="C9"/>
      <c r="D9"/>
      <c r="E9"/>
      <c r="F9"/>
      <c r="G9"/>
      <c r="H9"/>
      <c r="I9"/>
      <c r="J9"/>
    </row>
    <row r="10" spans="1:11" ht="27.95" customHeight="1" x14ac:dyDescent="0.7">
      <c r="A10"/>
      <c r="B10" s="1" t="s">
        <v>9</v>
      </c>
      <c r="C10" s="3"/>
      <c r="D10"/>
      <c r="E10"/>
      <c r="F10"/>
      <c r="G10"/>
      <c r="H10"/>
      <c r="I10"/>
      <c r="J10"/>
      <c r="K10" s="6">
        <v>7</v>
      </c>
    </row>
    <row r="11" spans="1:11" ht="27.95" customHeight="1" x14ac:dyDescent="0.7">
      <c r="A11"/>
      <c r="B11" s="1" t="s">
        <v>10</v>
      </c>
      <c r="C11"/>
      <c r="D11"/>
      <c r="E11"/>
      <c r="F11"/>
      <c r="G11"/>
      <c r="H11"/>
      <c r="I11"/>
      <c r="J11"/>
      <c r="K11" s="6">
        <v>8</v>
      </c>
    </row>
    <row r="12" spans="1:11" ht="27.95" customHeight="1" x14ac:dyDescent="0.7">
      <c r="B12" s="1" t="s">
        <v>17</v>
      </c>
      <c r="C12"/>
      <c r="D12"/>
      <c r="E12"/>
      <c r="F12"/>
      <c r="G12"/>
      <c r="H12"/>
      <c r="I12"/>
      <c r="J12"/>
      <c r="K12" s="6">
        <v>18</v>
      </c>
    </row>
    <row r="13" spans="1:11" ht="27.95" customHeight="1" x14ac:dyDescent="0.7">
      <c r="B13" s="1" t="s">
        <v>27</v>
      </c>
      <c r="C13"/>
      <c r="D13"/>
      <c r="E13"/>
      <c r="F13"/>
      <c r="G13"/>
      <c r="H13"/>
      <c r="I13"/>
      <c r="J13"/>
      <c r="K13" s="6">
        <v>20</v>
      </c>
    </row>
    <row r="14" spans="1:11" ht="27.95" customHeight="1" x14ac:dyDescent="0.7">
      <c r="B14" s="1" t="s">
        <v>28</v>
      </c>
      <c r="C14"/>
      <c r="D14"/>
      <c r="E14"/>
      <c r="F14"/>
      <c r="G14"/>
      <c r="H14"/>
      <c r="I14"/>
      <c r="J14"/>
      <c r="K14" s="6">
        <v>23</v>
      </c>
    </row>
    <row r="15" spans="1:11" ht="27.95" customHeight="1" x14ac:dyDescent="0.7">
      <c r="B15" s="1" t="s">
        <v>18</v>
      </c>
      <c r="C15"/>
      <c r="D15"/>
      <c r="E15"/>
      <c r="F15"/>
      <c r="G15"/>
      <c r="H15"/>
      <c r="I15"/>
      <c r="J15"/>
    </row>
    <row r="16" spans="1:11" ht="27.95" customHeight="1" x14ac:dyDescent="0.7">
      <c r="B16" s="1" t="s">
        <v>19</v>
      </c>
      <c r="C16"/>
      <c r="D16"/>
      <c r="E16"/>
      <c r="F16"/>
      <c r="G16"/>
      <c r="H16"/>
      <c r="I16"/>
      <c r="J16"/>
      <c r="K16" s="6">
        <v>26</v>
      </c>
    </row>
    <row r="17" spans="1:11" ht="27.95" customHeight="1" x14ac:dyDescent="0.7">
      <c r="B17" s="1" t="s">
        <v>20</v>
      </c>
      <c r="C17"/>
      <c r="D17"/>
      <c r="E17"/>
      <c r="F17"/>
      <c r="G17"/>
      <c r="H17"/>
      <c r="I17"/>
      <c r="J17"/>
      <c r="K17" s="6">
        <v>36</v>
      </c>
    </row>
    <row r="18" spans="1:11" ht="27.95" customHeight="1" x14ac:dyDescent="0.7">
      <c r="B18" s="3" t="s">
        <v>12</v>
      </c>
      <c r="C18"/>
      <c r="D18"/>
      <c r="E18"/>
      <c r="F18"/>
      <c r="G18"/>
      <c r="H18"/>
      <c r="I18"/>
      <c r="J18"/>
      <c r="K18" s="6">
        <v>43</v>
      </c>
    </row>
    <row r="19" spans="1:11" ht="27.95" customHeight="1" x14ac:dyDescent="0.7">
      <c r="B19" s="1" t="s">
        <v>21</v>
      </c>
      <c r="C19"/>
      <c r="D19"/>
      <c r="E19"/>
      <c r="F19"/>
      <c r="G19"/>
      <c r="H19"/>
      <c r="I19"/>
      <c r="J19"/>
      <c r="K19" s="6">
        <v>45</v>
      </c>
    </row>
    <row r="20" spans="1:11" ht="27.95" customHeight="1" x14ac:dyDescent="0.7">
      <c r="B20" s="1" t="s">
        <v>11</v>
      </c>
      <c r="C20"/>
      <c r="D20"/>
      <c r="E20"/>
      <c r="F20" s="1"/>
      <c r="G20"/>
      <c r="H20"/>
      <c r="I20"/>
      <c r="J20"/>
      <c r="K20" s="6">
        <v>50</v>
      </c>
    </row>
    <row r="21" spans="1:11" ht="27.95" customHeight="1" x14ac:dyDescent="0.7">
      <c r="B21" s="1" t="s">
        <v>22</v>
      </c>
      <c r="C21"/>
      <c r="D21"/>
      <c r="E21"/>
      <c r="F21" s="1"/>
      <c r="G21"/>
      <c r="H21"/>
      <c r="I21"/>
      <c r="J21"/>
      <c r="K21" s="6">
        <v>52</v>
      </c>
    </row>
    <row r="22" spans="1:11" ht="27.95" customHeight="1" x14ac:dyDescent="0.7">
      <c r="B22" s="1" t="s">
        <v>13</v>
      </c>
      <c r="C22"/>
      <c r="D22"/>
      <c r="E22"/>
      <c r="F22"/>
      <c r="G22"/>
      <c r="H22"/>
      <c r="I22"/>
      <c r="J22"/>
      <c r="K22" s="6">
        <v>54</v>
      </c>
    </row>
    <row r="23" spans="1:11" ht="27.95" customHeight="1" x14ac:dyDescent="0.7">
      <c r="B23" s="1" t="s">
        <v>14</v>
      </c>
      <c r="C23"/>
      <c r="D23"/>
      <c r="E23"/>
      <c r="F23"/>
      <c r="G23"/>
      <c r="H23"/>
      <c r="I23"/>
      <c r="J23"/>
      <c r="K23" s="6">
        <v>58</v>
      </c>
    </row>
    <row r="24" spans="1:11" ht="27.95" customHeight="1" x14ac:dyDescent="0.7">
      <c r="B24" s="1" t="s">
        <v>23</v>
      </c>
      <c r="C24"/>
      <c r="D24"/>
      <c r="E24"/>
      <c r="F24"/>
      <c r="G24"/>
      <c r="H24"/>
      <c r="I24"/>
      <c r="J24"/>
      <c r="K24" s="6">
        <v>71</v>
      </c>
    </row>
    <row r="25" spans="1:11" ht="27.95" customHeight="1" x14ac:dyDescent="0.7">
      <c r="B25" s="1" t="s">
        <v>15</v>
      </c>
      <c r="C25"/>
      <c r="D25"/>
      <c r="E25"/>
      <c r="F25"/>
      <c r="G25"/>
      <c r="H25"/>
      <c r="I25"/>
      <c r="J25"/>
      <c r="K25" s="6">
        <v>72</v>
      </c>
    </row>
    <row r="26" spans="1:11" ht="27.95" customHeight="1" x14ac:dyDescent="0.7">
      <c r="B26" s="1"/>
      <c r="C26"/>
      <c r="D26"/>
      <c r="E26"/>
      <c r="F26" s="1"/>
      <c r="G26"/>
      <c r="H26"/>
      <c r="I26"/>
      <c r="J26"/>
    </row>
    <row r="27" spans="1:11" ht="27.95" customHeight="1" x14ac:dyDescent="0.7">
      <c r="A27"/>
      <c r="B27"/>
      <c r="C27"/>
      <c r="D27"/>
      <c r="E27"/>
      <c r="F27"/>
      <c r="G27"/>
      <c r="H27"/>
      <c r="I27" s="3" t="s">
        <v>4</v>
      </c>
      <c r="J27" s="3" t="s">
        <v>24</v>
      </c>
      <c r="K27" s="7"/>
    </row>
    <row r="28" spans="1:11" ht="27.95" customHeight="1" x14ac:dyDescent="0.7">
      <c r="B28" s="1" t="s">
        <v>29</v>
      </c>
      <c r="C28"/>
      <c r="D28"/>
      <c r="E28"/>
      <c r="F28"/>
      <c r="G28"/>
      <c r="H28"/>
      <c r="I28"/>
      <c r="J28"/>
    </row>
    <row r="29" spans="1:11" ht="27.95" customHeight="1" x14ac:dyDescent="0.7">
      <c r="B29" s="1" t="s">
        <v>19</v>
      </c>
      <c r="C29"/>
      <c r="D29"/>
      <c r="E29"/>
      <c r="F29"/>
      <c r="G29"/>
      <c r="H29"/>
      <c r="I29"/>
      <c r="J29"/>
      <c r="K29" s="6">
        <v>73</v>
      </c>
    </row>
    <row r="30" spans="1:11" ht="27.95" customHeight="1" x14ac:dyDescent="0.7">
      <c r="B30" s="1" t="s">
        <v>20</v>
      </c>
      <c r="C30"/>
      <c r="D30"/>
      <c r="E30"/>
      <c r="F30"/>
      <c r="G30"/>
      <c r="H30"/>
      <c r="I30"/>
      <c r="J30"/>
      <c r="K30" s="6">
        <v>102</v>
      </c>
    </row>
    <row r="31" spans="1:11" ht="27.95" customHeight="1" x14ac:dyDescent="0.7">
      <c r="B31" s="3" t="s">
        <v>12</v>
      </c>
      <c r="C31"/>
      <c r="D31"/>
      <c r="E31"/>
      <c r="F31"/>
      <c r="G31"/>
      <c r="H31"/>
      <c r="I31"/>
      <c r="J31"/>
      <c r="K31" s="6">
        <v>117</v>
      </c>
    </row>
    <row r="32" spans="1:11" ht="27.95" customHeight="1" x14ac:dyDescent="0.7">
      <c r="B32" s="1" t="s">
        <v>21</v>
      </c>
      <c r="C32"/>
      <c r="D32"/>
      <c r="E32"/>
      <c r="F32"/>
      <c r="G32"/>
      <c r="H32"/>
      <c r="I32"/>
      <c r="J32"/>
      <c r="K32" s="6">
        <v>120</v>
      </c>
    </row>
    <row r="33" spans="1:11" ht="27.95" customHeight="1" x14ac:dyDescent="0.7">
      <c r="B33" s="1" t="s">
        <v>11</v>
      </c>
      <c r="C33"/>
      <c r="D33"/>
      <c r="E33"/>
      <c r="F33" s="1"/>
      <c r="G33"/>
      <c r="H33"/>
      <c r="I33"/>
      <c r="J33"/>
      <c r="K33" s="6">
        <v>135</v>
      </c>
    </row>
    <row r="34" spans="1:11" ht="27.95" customHeight="1" x14ac:dyDescent="0.7">
      <c r="B34" s="1" t="s">
        <v>22</v>
      </c>
      <c r="C34"/>
      <c r="D34"/>
      <c r="E34"/>
      <c r="F34" s="1"/>
      <c r="G34"/>
      <c r="H34"/>
      <c r="I34"/>
      <c r="J34"/>
      <c r="K34" s="6">
        <v>137</v>
      </c>
    </row>
    <row r="35" spans="1:11" ht="27.95" customHeight="1" x14ac:dyDescent="0.7">
      <c r="B35" s="1" t="s">
        <v>13</v>
      </c>
      <c r="C35"/>
      <c r="D35"/>
      <c r="E35"/>
      <c r="F35"/>
      <c r="G35"/>
      <c r="H35"/>
      <c r="I35"/>
      <c r="J35"/>
      <c r="K35" s="6">
        <v>141</v>
      </c>
    </row>
    <row r="36" spans="1:11" ht="27.95" customHeight="1" x14ac:dyDescent="0.7">
      <c r="B36" s="1" t="s">
        <v>14</v>
      </c>
      <c r="C36"/>
      <c r="D36"/>
      <c r="E36"/>
      <c r="F36"/>
      <c r="G36"/>
      <c r="H36"/>
      <c r="I36"/>
      <c r="J36"/>
      <c r="K36" s="6">
        <v>152</v>
      </c>
    </row>
    <row r="37" spans="1:11" ht="27.95" customHeight="1" x14ac:dyDescent="0.7">
      <c r="B37" s="1" t="s">
        <v>23</v>
      </c>
      <c r="C37"/>
      <c r="D37"/>
      <c r="E37"/>
      <c r="F37"/>
      <c r="G37"/>
      <c r="H37"/>
      <c r="I37"/>
      <c r="J37"/>
      <c r="K37" s="6">
        <v>183</v>
      </c>
    </row>
    <row r="38" spans="1:11" ht="27.95" customHeight="1" x14ac:dyDescent="0.7">
      <c r="B38" s="1" t="s">
        <v>15</v>
      </c>
      <c r="C38"/>
      <c r="D38"/>
      <c r="E38"/>
      <c r="F38"/>
      <c r="G38"/>
      <c r="H38"/>
      <c r="I38"/>
      <c r="J38"/>
      <c r="K38" s="6">
        <v>184</v>
      </c>
    </row>
    <row r="39" spans="1:11" ht="27.95" customHeight="1" x14ac:dyDescent="0.7">
      <c r="A39" s="3" t="s">
        <v>16</v>
      </c>
      <c r="B39"/>
      <c r="C39"/>
      <c r="D39"/>
      <c r="E39"/>
      <c r="F39"/>
      <c r="G39"/>
      <c r="H39"/>
      <c r="I39"/>
      <c r="J39"/>
      <c r="K39" s="6">
        <v>188</v>
      </c>
    </row>
    <row r="40" spans="1:11" ht="27.95" customHeight="1" x14ac:dyDescent="0.7">
      <c r="A40" s="4"/>
      <c r="B40"/>
      <c r="C40"/>
      <c r="D40"/>
      <c r="E40"/>
      <c r="F40"/>
      <c r="G40"/>
      <c r="H40"/>
      <c r="I40"/>
      <c r="J40"/>
    </row>
    <row r="41" spans="1:11" ht="27.95" customHeight="1" x14ac:dyDescent="0.7">
      <c r="A41" s="5"/>
      <c r="B41"/>
      <c r="C41"/>
      <c r="D41"/>
      <c r="E41"/>
      <c r="F41"/>
      <c r="G41"/>
      <c r="H41"/>
      <c r="I41"/>
      <c r="J41"/>
    </row>
    <row r="42" spans="1:11" ht="27.95" customHeight="1" x14ac:dyDescent="0.55000000000000004">
      <c r="A42" s="43" t="s">
        <v>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</row>
  </sheetData>
  <mergeCells count="6">
    <mergeCell ref="A42:K42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64" workbookViewId="0">
      <selection activeCell="D74" sqref="D74"/>
    </sheetView>
  </sheetViews>
  <sheetFormatPr defaultRowHeight="24" x14ac:dyDescent="0.2"/>
  <cols>
    <col min="1" max="1" width="5.875" style="9" customWidth="1"/>
    <col min="2" max="2" width="58.625" style="12" customWidth="1"/>
    <col min="3" max="3" width="14.75" style="26" bestFit="1" customWidth="1"/>
    <col min="4" max="4" width="22.125" style="26" customWidth="1"/>
    <col min="5" max="5" width="16.75" style="26" customWidth="1"/>
    <col min="6" max="6" width="15.25" style="9" customWidth="1"/>
    <col min="7" max="16384" width="9" style="11"/>
  </cols>
  <sheetData>
    <row r="1" spans="1:6" ht="30.75" x14ac:dyDescent="0.2">
      <c r="A1" s="45" t="s">
        <v>90</v>
      </c>
      <c r="B1" s="45"/>
      <c r="C1" s="45"/>
      <c r="D1" s="45"/>
      <c r="E1" s="45"/>
      <c r="F1" s="45"/>
    </row>
    <row r="2" spans="1:6" s="19" customFormat="1" ht="52.5" customHeight="1" x14ac:dyDescent="0.2">
      <c r="A2" s="17" t="s">
        <v>30</v>
      </c>
      <c r="B2" s="18" t="s">
        <v>92</v>
      </c>
      <c r="C2" s="20" t="s">
        <v>26</v>
      </c>
      <c r="D2" s="20" t="s">
        <v>91</v>
      </c>
      <c r="E2" s="20" t="s">
        <v>89</v>
      </c>
      <c r="F2" s="18" t="s">
        <v>103</v>
      </c>
    </row>
    <row r="3" spans="1:6" s="9" customFormat="1" ht="99.75" customHeight="1" x14ac:dyDescent="0.2">
      <c r="A3" s="8">
        <v>1</v>
      </c>
      <c r="B3" s="10" t="s">
        <v>32</v>
      </c>
      <c r="C3" s="21">
        <v>4490000</v>
      </c>
      <c r="D3" s="21">
        <v>2891500</v>
      </c>
      <c r="E3" s="21">
        <f>C3-D3</f>
        <v>1598500</v>
      </c>
      <c r="F3" s="41">
        <f>E3/C3*100</f>
        <v>35.601336302895326</v>
      </c>
    </row>
    <row r="4" spans="1:6" s="9" customFormat="1" ht="99.75" customHeight="1" x14ac:dyDescent="0.2">
      <c r="A4" s="8">
        <v>2</v>
      </c>
      <c r="B4" s="13" t="s">
        <v>33</v>
      </c>
      <c r="C4" s="22">
        <v>1990000</v>
      </c>
      <c r="D4" s="22">
        <v>1380000</v>
      </c>
      <c r="E4" s="21">
        <f t="shared" ref="E4:E69" si="0">C4-D4</f>
        <v>610000</v>
      </c>
      <c r="F4" s="41">
        <f t="shared" ref="F4:F67" si="1">E4/C4*100</f>
        <v>30.653266331658291</v>
      </c>
    </row>
    <row r="5" spans="1:6" ht="90" customHeight="1" x14ac:dyDescent="0.2">
      <c r="A5" s="8">
        <v>3</v>
      </c>
      <c r="B5" s="10" t="s">
        <v>34</v>
      </c>
      <c r="C5" s="21">
        <v>1740000</v>
      </c>
      <c r="D5" s="21">
        <v>1157171</v>
      </c>
      <c r="E5" s="21">
        <f t="shared" si="0"/>
        <v>582829</v>
      </c>
      <c r="F5" s="41">
        <f t="shared" si="1"/>
        <v>33.495919540229885</v>
      </c>
    </row>
    <row r="6" spans="1:6" ht="99.75" customHeight="1" x14ac:dyDescent="0.2">
      <c r="A6" s="8">
        <v>4</v>
      </c>
      <c r="B6" s="10" t="s">
        <v>35</v>
      </c>
      <c r="C6" s="21">
        <v>1908000</v>
      </c>
      <c r="D6" s="21">
        <v>1490000</v>
      </c>
      <c r="E6" s="21">
        <f t="shared" si="0"/>
        <v>418000</v>
      </c>
      <c r="F6" s="41">
        <f t="shared" si="1"/>
        <v>21.907756813417191</v>
      </c>
    </row>
    <row r="7" spans="1:6" s="31" customFormat="1" ht="99.75" customHeight="1" x14ac:dyDescent="0.2">
      <c r="A7" s="8">
        <v>5</v>
      </c>
      <c r="B7" s="16" t="s">
        <v>97</v>
      </c>
      <c r="C7" s="30">
        <v>3765000</v>
      </c>
      <c r="D7" s="32">
        <v>2590000</v>
      </c>
      <c r="E7" s="21">
        <f t="shared" si="0"/>
        <v>1175000</v>
      </c>
      <c r="F7" s="41">
        <f t="shared" si="1"/>
        <v>31.208499335989377</v>
      </c>
    </row>
    <row r="8" spans="1:6" s="34" customFormat="1" ht="99.75" customHeight="1" x14ac:dyDescent="0.2">
      <c r="A8" s="8">
        <v>6</v>
      </c>
      <c r="B8" s="33" t="s">
        <v>101</v>
      </c>
      <c r="C8" s="30">
        <v>2308000</v>
      </c>
      <c r="D8" s="32">
        <v>1400000</v>
      </c>
      <c r="E8" s="21">
        <f t="shared" si="0"/>
        <v>908000</v>
      </c>
      <c r="F8" s="41">
        <f t="shared" si="1"/>
        <v>39.341421143847491</v>
      </c>
    </row>
    <row r="9" spans="1:6" s="31" customFormat="1" ht="99.75" customHeight="1" x14ac:dyDescent="0.2">
      <c r="A9" s="8">
        <v>7</v>
      </c>
      <c r="B9" s="15" t="s">
        <v>98</v>
      </c>
      <c r="C9" s="30">
        <v>2300000</v>
      </c>
      <c r="D9" s="32">
        <v>2110000</v>
      </c>
      <c r="E9" s="21">
        <f t="shared" si="0"/>
        <v>190000</v>
      </c>
      <c r="F9" s="41">
        <f t="shared" si="1"/>
        <v>8.2608695652173907</v>
      </c>
    </row>
    <row r="10" spans="1:6" s="31" customFormat="1" ht="99.75" customHeight="1" x14ac:dyDescent="0.2">
      <c r="A10" s="8">
        <v>8</v>
      </c>
      <c r="B10" s="15" t="s">
        <v>100</v>
      </c>
      <c r="C10" s="30">
        <f>805000+3586000+12498000</f>
        <v>16889000</v>
      </c>
      <c r="D10" s="32">
        <v>15900000</v>
      </c>
      <c r="E10" s="21">
        <f t="shared" si="0"/>
        <v>989000</v>
      </c>
      <c r="F10" s="41">
        <f t="shared" si="1"/>
        <v>5.8558825270886379</v>
      </c>
    </row>
    <row r="11" spans="1:6" s="31" customFormat="1" ht="99.75" customHeight="1" x14ac:dyDescent="0.2">
      <c r="A11" s="8">
        <v>9</v>
      </c>
      <c r="B11" s="15" t="s">
        <v>99</v>
      </c>
      <c r="C11" s="30">
        <v>104000</v>
      </c>
      <c r="D11" s="32">
        <v>100000</v>
      </c>
      <c r="E11" s="21">
        <f t="shared" si="0"/>
        <v>4000</v>
      </c>
      <c r="F11" s="41">
        <f t="shared" si="1"/>
        <v>3.8461538461538463</v>
      </c>
    </row>
    <row r="12" spans="1:6" ht="99.75" customHeight="1" x14ac:dyDescent="0.2">
      <c r="A12" s="8">
        <v>10</v>
      </c>
      <c r="B12" s="10" t="s">
        <v>36</v>
      </c>
      <c r="C12" s="21">
        <v>3000000</v>
      </c>
      <c r="D12" s="21">
        <v>1772000</v>
      </c>
      <c r="E12" s="21">
        <f t="shared" si="0"/>
        <v>1228000</v>
      </c>
      <c r="F12" s="41">
        <f t="shared" si="1"/>
        <v>40.93333333333333</v>
      </c>
    </row>
    <row r="13" spans="1:6" ht="99.75" customHeight="1" x14ac:dyDescent="0.2">
      <c r="A13" s="8">
        <v>11</v>
      </c>
      <c r="B13" s="10" t="s">
        <v>37</v>
      </c>
      <c r="C13" s="21">
        <v>5000000</v>
      </c>
      <c r="D13" s="21">
        <v>2890000</v>
      </c>
      <c r="E13" s="21">
        <f t="shared" si="0"/>
        <v>2110000</v>
      </c>
      <c r="F13" s="41">
        <f t="shared" si="1"/>
        <v>42.199999999999996</v>
      </c>
    </row>
    <row r="14" spans="1:6" ht="99.75" customHeight="1" x14ac:dyDescent="0.2">
      <c r="A14" s="8">
        <v>12</v>
      </c>
      <c r="B14" s="10" t="s">
        <v>38</v>
      </c>
      <c r="C14" s="21">
        <v>4000000</v>
      </c>
      <c r="D14" s="21">
        <v>3900000</v>
      </c>
      <c r="E14" s="21">
        <f t="shared" si="0"/>
        <v>100000</v>
      </c>
      <c r="F14" s="41">
        <f t="shared" si="1"/>
        <v>2.5</v>
      </c>
    </row>
    <row r="15" spans="1:6" ht="99.75" customHeight="1" x14ac:dyDescent="0.2">
      <c r="A15" s="8">
        <v>13</v>
      </c>
      <c r="B15" s="10" t="s">
        <v>39</v>
      </c>
      <c r="C15" s="21">
        <v>2097000</v>
      </c>
      <c r="D15" s="21">
        <v>1295000</v>
      </c>
      <c r="E15" s="21">
        <f t="shared" si="0"/>
        <v>802000</v>
      </c>
      <c r="F15" s="41">
        <f t="shared" si="1"/>
        <v>38.245112064854553</v>
      </c>
    </row>
    <row r="16" spans="1:6" ht="99.75" customHeight="1" x14ac:dyDescent="0.2">
      <c r="A16" s="8">
        <v>14</v>
      </c>
      <c r="B16" s="13" t="s">
        <v>40</v>
      </c>
      <c r="C16" s="22">
        <v>1700000</v>
      </c>
      <c r="D16" s="22">
        <v>1070000</v>
      </c>
      <c r="E16" s="21">
        <f t="shared" si="0"/>
        <v>630000</v>
      </c>
      <c r="F16" s="41">
        <f t="shared" si="1"/>
        <v>37.058823529411768</v>
      </c>
    </row>
    <row r="17" spans="1:6" ht="99.75" customHeight="1" x14ac:dyDescent="0.2">
      <c r="A17" s="8">
        <v>15</v>
      </c>
      <c r="B17" s="10" t="s">
        <v>41</v>
      </c>
      <c r="C17" s="21">
        <v>1374000</v>
      </c>
      <c r="D17" s="21">
        <v>890000</v>
      </c>
      <c r="E17" s="21">
        <f t="shared" si="0"/>
        <v>484000</v>
      </c>
      <c r="F17" s="41">
        <f t="shared" si="1"/>
        <v>35.225618631732168</v>
      </c>
    </row>
    <row r="18" spans="1:6" ht="99.75" customHeight="1" x14ac:dyDescent="0.2">
      <c r="A18" s="8">
        <v>16</v>
      </c>
      <c r="B18" s="10" t="s">
        <v>42</v>
      </c>
      <c r="C18" s="21">
        <v>1626000</v>
      </c>
      <c r="D18" s="21">
        <v>970000</v>
      </c>
      <c r="E18" s="21">
        <f t="shared" si="0"/>
        <v>656000</v>
      </c>
      <c r="F18" s="41">
        <f t="shared" si="1"/>
        <v>40.344403444034441</v>
      </c>
    </row>
    <row r="19" spans="1:6" ht="99.75" customHeight="1" x14ac:dyDescent="0.2">
      <c r="A19" s="8">
        <v>17</v>
      </c>
      <c r="B19" s="10" t="s">
        <v>43</v>
      </c>
      <c r="C19" s="21">
        <v>6300000</v>
      </c>
      <c r="D19" s="21">
        <v>3433663.17</v>
      </c>
      <c r="E19" s="21">
        <f t="shared" si="0"/>
        <v>2866336.83</v>
      </c>
      <c r="F19" s="41">
        <f t="shared" si="1"/>
        <v>45.497410000000002</v>
      </c>
    </row>
    <row r="20" spans="1:6" ht="99.75" customHeight="1" x14ac:dyDescent="0.2">
      <c r="A20" s="8">
        <v>18</v>
      </c>
      <c r="B20" s="10" t="s">
        <v>44</v>
      </c>
      <c r="C20" s="21">
        <v>3000000</v>
      </c>
      <c r="D20" s="21">
        <v>2845000</v>
      </c>
      <c r="E20" s="21">
        <f t="shared" si="0"/>
        <v>155000</v>
      </c>
      <c r="F20" s="41">
        <f t="shared" si="1"/>
        <v>5.166666666666667</v>
      </c>
    </row>
    <row r="21" spans="1:6" ht="99.75" customHeight="1" x14ac:dyDescent="0.2">
      <c r="A21" s="8">
        <v>19</v>
      </c>
      <c r="B21" s="14" t="s">
        <v>45</v>
      </c>
      <c r="C21" s="21">
        <v>3000000</v>
      </c>
      <c r="D21" s="23">
        <v>1900000</v>
      </c>
      <c r="E21" s="21">
        <f t="shared" si="0"/>
        <v>1100000</v>
      </c>
      <c r="F21" s="41">
        <f t="shared" si="1"/>
        <v>36.666666666666664</v>
      </c>
    </row>
    <row r="22" spans="1:6" ht="99.75" customHeight="1" x14ac:dyDescent="0.2">
      <c r="A22" s="8">
        <v>20</v>
      </c>
      <c r="B22" s="14" t="s">
        <v>46</v>
      </c>
      <c r="C22" s="21">
        <v>3000000</v>
      </c>
      <c r="D22" s="23">
        <v>2950000</v>
      </c>
      <c r="E22" s="21">
        <f t="shared" si="0"/>
        <v>50000</v>
      </c>
      <c r="F22" s="41">
        <f t="shared" si="1"/>
        <v>1.6666666666666667</v>
      </c>
    </row>
    <row r="23" spans="1:6" ht="99.75" customHeight="1" x14ac:dyDescent="0.2">
      <c r="A23" s="8">
        <v>21</v>
      </c>
      <c r="B23" s="14" t="s">
        <v>47</v>
      </c>
      <c r="C23" s="21">
        <v>2000000</v>
      </c>
      <c r="D23" s="23">
        <v>1390000</v>
      </c>
      <c r="E23" s="21">
        <f t="shared" si="0"/>
        <v>610000</v>
      </c>
      <c r="F23" s="41">
        <f t="shared" si="1"/>
        <v>30.5</v>
      </c>
    </row>
    <row r="24" spans="1:6" ht="99.75" customHeight="1" x14ac:dyDescent="0.2">
      <c r="A24" s="8">
        <v>22</v>
      </c>
      <c r="B24" s="14" t="s">
        <v>48</v>
      </c>
      <c r="C24" s="21">
        <v>1000000</v>
      </c>
      <c r="D24" s="23">
        <v>600000</v>
      </c>
      <c r="E24" s="21">
        <f t="shared" si="0"/>
        <v>400000</v>
      </c>
      <c r="F24" s="41">
        <f t="shared" si="1"/>
        <v>40</v>
      </c>
    </row>
    <row r="25" spans="1:6" ht="99.75" customHeight="1" x14ac:dyDescent="0.2">
      <c r="A25" s="8">
        <v>23</v>
      </c>
      <c r="B25" s="15" t="s">
        <v>53</v>
      </c>
      <c r="C25" s="38">
        <v>3000000</v>
      </c>
      <c r="D25" s="24">
        <v>1893600</v>
      </c>
      <c r="E25" s="21">
        <f t="shared" si="0"/>
        <v>1106400</v>
      </c>
      <c r="F25" s="41">
        <f t="shared" si="1"/>
        <v>36.880000000000003</v>
      </c>
    </row>
    <row r="26" spans="1:6" ht="99.75" customHeight="1" x14ac:dyDescent="0.2">
      <c r="A26" s="8">
        <v>24</v>
      </c>
      <c r="B26" s="15" t="s">
        <v>54</v>
      </c>
      <c r="C26" s="38">
        <v>2464000</v>
      </c>
      <c r="D26" s="24">
        <v>1490000</v>
      </c>
      <c r="E26" s="21">
        <f t="shared" si="0"/>
        <v>974000</v>
      </c>
      <c r="F26" s="41">
        <f t="shared" si="1"/>
        <v>39.529220779220779</v>
      </c>
    </row>
    <row r="27" spans="1:6" ht="99.75" customHeight="1" x14ac:dyDescent="0.2">
      <c r="A27" s="8">
        <v>25</v>
      </c>
      <c r="B27" s="15" t="s">
        <v>55</v>
      </c>
      <c r="C27" s="39">
        <v>2170000</v>
      </c>
      <c r="D27" s="24">
        <v>1350000</v>
      </c>
      <c r="E27" s="21">
        <f t="shared" si="0"/>
        <v>820000</v>
      </c>
      <c r="F27" s="41">
        <f t="shared" si="1"/>
        <v>37.788018433179722</v>
      </c>
    </row>
    <row r="28" spans="1:6" ht="99.75" customHeight="1" x14ac:dyDescent="0.2">
      <c r="A28" s="8">
        <v>26</v>
      </c>
      <c r="B28" s="15" t="s">
        <v>56</v>
      </c>
      <c r="C28" s="38">
        <v>830000</v>
      </c>
      <c r="D28" s="24">
        <v>555000</v>
      </c>
      <c r="E28" s="21">
        <f t="shared" si="0"/>
        <v>275000</v>
      </c>
      <c r="F28" s="41">
        <f t="shared" si="1"/>
        <v>33.132530120481931</v>
      </c>
    </row>
    <row r="29" spans="1:6" ht="99.75" customHeight="1" x14ac:dyDescent="0.2">
      <c r="A29" s="8">
        <v>27</v>
      </c>
      <c r="B29" s="15" t="s">
        <v>57</v>
      </c>
      <c r="C29" s="38">
        <v>945000</v>
      </c>
      <c r="D29" s="24">
        <v>678000</v>
      </c>
      <c r="E29" s="21">
        <f t="shared" si="0"/>
        <v>267000</v>
      </c>
      <c r="F29" s="41">
        <f t="shared" si="1"/>
        <v>28.253968253968253</v>
      </c>
    </row>
    <row r="30" spans="1:6" ht="99.75" customHeight="1" x14ac:dyDescent="0.2">
      <c r="A30" s="8">
        <v>28</v>
      </c>
      <c r="B30" s="15" t="s">
        <v>58</v>
      </c>
      <c r="C30" s="38">
        <v>2000000</v>
      </c>
      <c r="D30" s="24">
        <v>1845000</v>
      </c>
      <c r="E30" s="21">
        <f t="shared" si="0"/>
        <v>155000</v>
      </c>
      <c r="F30" s="41">
        <f t="shared" si="1"/>
        <v>7.75</v>
      </c>
    </row>
    <row r="31" spans="1:6" ht="99.75" customHeight="1" x14ac:dyDescent="0.2">
      <c r="A31" s="8">
        <v>29</v>
      </c>
      <c r="B31" s="15" t="s">
        <v>59</v>
      </c>
      <c r="C31" s="38">
        <v>4500000</v>
      </c>
      <c r="D31" s="24">
        <v>3100000</v>
      </c>
      <c r="E31" s="21">
        <f t="shared" si="0"/>
        <v>1400000</v>
      </c>
      <c r="F31" s="41">
        <f t="shared" si="1"/>
        <v>31.111111111111111</v>
      </c>
    </row>
    <row r="32" spans="1:6" ht="99.75" customHeight="1" x14ac:dyDescent="0.2">
      <c r="A32" s="8">
        <v>30</v>
      </c>
      <c r="B32" s="15" t="s">
        <v>86</v>
      </c>
      <c r="C32" s="40">
        <v>500000</v>
      </c>
      <c r="D32" s="25">
        <v>499000</v>
      </c>
      <c r="E32" s="21">
        <f t="shared" si="0"/>
        <v>1000</v>
      </c>
      <c r="F32" s="41">
        <f t="shared" si="1"/>
        <v>0.2</v>
      </c>
    </row>
    <row r="33" spans="1:6" ht="99.75" customHeight="1" x14ac:dyDescent="0.2">
      <c r="A33" s="8">
        <v>31</v>
      </c>
      <c r="B33" s="15" t="s">
        <v>87</v>
      </c>
      <c r="C33" s="40">
        <v>500000</v>
      </c>
      <c r="D33" s="25">
        <v>452000</v>
      </c>
      <c r="E33" s="21">
        <f t="shared" si="0"/>
        <v>48000</v>
      </c>
      <c r="F33" s="41">
        <f t="shared" si="1"/>
        <v>9.6</v>
      </c>
    </row>
    <row r="34" spans="1:6" ht="99.75" customHeight="1" x14ac:dyDescent="0.2">
      <c r="A34" s="8">
        <v>32</v>
      </c>
      <c r="B34" s="15" t="s">
        <v>85</v>
      </c>
      <c r="C34" s="40">
        <v>2000000</v>
      </c>
      <c r="D34" s="25">
        <v>1900000</v>
      </c>
      <c r="E34" s="21">
        <f t="shared" si="0"/>
        <v>100000</v>
      </c>
      <c r="F34" s="41">
        <f t="shared" si="1"/>
        <v>5</v>
      </c>
    </row>
    <row r="35" spans="1:6" ht="99.75" customHeight="1" x14ac:dyDescent="0.2">
      <c r="A35" s="8">
        <v>33</v>
      </c>
      <c r="B35" s="15" t="s">
        <v>60</v>
      </c>
      <c r="C35" s="40">
        <v>3000000</v>
      </c>
      <c r="D35" s="25">
        <v>1900000</v>
      </c>
      <c r="E35" s="21">
        <f t="shared" si="0"/>
        <v>1100000</v>
      </c>
      <c r="F35" s="41">
        <f t="shared" si="1"/>
        <v>36.666666666666664</v>
      </c>
    </row>
    <row r="36" spans="1:6" ht="99.75" customHeight="1" x14ac:dyDescent="0.2">
      <c r="A36" s="8">
        <v>34</v>
      </c>
      <c r="B36" s="15" t="s">
        <v>61</v>
      </c>
      <c r="C36" s="40">
        <v>3000000</v>
      </c>
      <c r="D36" s="25">
        <v>1716000</v>
      </c>
      <c r="E36" s="21">
        <f t="shared" si="0"/>
        <v>1284000</v>
      </c>
      <c r="F36" s="41">
        <f t="shared" si="1"/>
        <v>42.8</v>
      </c>
    </row>
    <row r="37" spans="1:6" ht="99.75" customHeight="1" x14ac:dyDescent="0.2">
      <c r="A37" s="8">
        <v>35</v>
      </c>
      <c r="B37" s="15" t="s">
        <v>62</v>
      </c>
      <c r="C37" s="40">
        <v>1500000</v>
      </c>
      <c r="D37" s="25">
        <v>1490000</v>
      </c>
      <c r="E37" s="21">
        <f t="shared" si="0"/>
        <v>10000</v>
      </c>
      <c r="F37" s="41">
        <f t="shared" si="1"/>
        <v>0.66666666666666674</v>
      </c>
    </row>
    <row r="38" spans="1:6" ht="99.75" customHeight="1" x14ac:dyDescent="0.2">
      <c r="A38" s="8">
        <v>36</v>
      </c>
      <c r="B38" s="15" t="s">
        <v>63</v>
      </c>
      <c r="C38" s="40">
        <v>2000000</v>
      </c>
      <c r="D38" s="25">
        <v>1950000</v>
      </c>
      <c r="E38" s="21">
        <f t="shared" si="0"/>
        <v>50000</v>
      </c>
      <c r="F38" s="41">
        <f t="shared" si="1"/>
        <v>2.5</v>
      </c>
    </row>
    <row r="39" spans="1:6" ht="99.75" customHeight="1" x14ac:dyDescent="0.2">
      <c r="A39" s="8">
        <v>37</v>
      </c>
      <c r="B39" s="15" t="s">
        <v>64</v>
      </c>
      <c r="C39" s="40">
        <v>1500000</v>
      </c>
      <c r="D39" s="25">
        <v>920000</v>
      </c>
      <c r="E39" s="21">
        <f t="shared" si="0"/>
        <v>580000</v>
      </c>
      <c r="F39" s="41">
        <f t="shared" si="1"/>
        <v>38.666666666666664</v>
      </c>
    </row>
    <row r="40" spans="1:6" ht="99.75" customHeight="1" x14ac:dyDescent="0.2">
      <c r="A40" s="8">
        <v>38</v>
      </c>
      <c r="B40" s="15" t="s">
        <v>65</v>
      </c>
      <c r="C40" s="40">
        <v>1500000</v>
      </c>
      <c r="D40" s="25">
        <v>1480000</v>
      </c>
      <c r="E40" s="21">
        <f t="shared" si="0"/>
        <v>20000</v>
      </c>
      <c r="F40" s="41">
        <f t="shared" si="1"/>
        <v>1.3333333333333335</v>
      </c>
    </row>
    <row r="41" spans="1:6" ht="99.75" customHeight="1" x14ac:dyDescent="0.2">
      <c r="A41" s="8">
        <v>39</v>
      </c>
      <c r="B41" s="15" t="s">
        <v>66</v>
      </c>
      <c r="C41" s="40">
        <v>3000000</v>
      </c>
      <c r="D41" s="25">
        <v>1855500</v>
      </c>
      <c r="E41" s="21">
        <f t="shared" si="0"/>
        <v>1144500</v>
      </c>
      <c r="F41" s="41">
        <f t="shared" si="1"/>
        <v>38.15</v>
      </c>
    </row>
    <row r="42" spans="1:6" ht="99.75" customHeight="1" x14ac:dyDescent="0.2">
      <c r="A42" s="8">
        <v>40</v>
      </c>
      <c r="B42" s="15" t="s">
        <v>67</v>
      </c>
      <c r="C42" s="37">
        <v>5000000</v>
      </c>
      <c r="D42" s="25">
        <v>3190000</v>
      </c>
      <c r="E42" s="21">
        <f t="shared" si="0"/>
        <v>1810000</v>
      </c>
      <c r="F42" s="41">
        <f t="shared" si="1"/>
        <v>36.199999999999996</v>
      </c>
    </row>
    <row r="43" spans="1:6" ht="99.75" customHeight="1" x14ac:dyDescent="0.2">
      <c r="A43" s="8">
        <v>41</v>
      </c>
      <c r="B43" s="15" t="s">
        <v>68</v>
      </c>
      <c r="C43" s="40">
        <v>500000</v>
      </c>
      <c r="D43" s="25">
        <v>497500</v>
      </c>
      <c r="E43" s="21">
        <f t="shared" si="0"/>
        <v>2500</v>
      </c>
      <c r="F43" s="41">
        <f t="shared" si="1"/>
        <v>0.5</v>
      </c>
    </row>
    <row r="44" spans="1:6" ht="99.75" customHeight="1" x14ac:dyDescent="0.2">
      <c r="A44" s="8">
        <v>42</v>
      </c>
      <c r="B44" s="15" t="s">
        <v>69</v>
      </c>
      <c r="C44" s="40">
        <v>500000</v>
      </c>
      <c r="D44" s="25">
        <v>499500</v>
      </c>
      <c r="E44" s="21">
        <f t="shared" si="0"/>
        <v>500</v>
      </c>
      <c r="F44" s="41">
        <f t="shared" si="1"/>
        <v>0.1</v>
      </c>
    </row>
    <row r="45" spans="1:6" ht="99.75" customHeight="1" x14ac:dyDescent="0.2">
      <c r="A45" s="8">
        <v>43</v>
      </c>
      <c r="B45" s="15" t="s">
        <v>70</v>
      </c>
      <c r="C45" s="40">
        <v>3000000</v>
      </c>
      <c r="D45" s="25">
        <v>2987000</v>
      </c>
      <c r="E45" s="21">
        <f t="shared" si="0"/>
        <v>13000</v>
      </c>
      <c r="F45" s="41">
        <f t="shared" si="1"/>
        <v>0.43333333333333329</v>
      </c>
    </row>
    <row r="46" spans="1:6" ht="99.75" customHeight="1" x14ac:dyDescent="0.2">
      <c r="A46" s="8">
        <v>44</v>
      </c>
      <c r="B46" s="15" t="s">
        <v>71</v>
      </c>
      <c r="C46" s="40">
        <v>3000000</v>
      </c>
      <c r="D46" s="25">
        <v>2025000</v>
      </c>
      <c r="E46" s="21">
        <f t="shared" si="0"/>
        <v>975000</v>
      </c>
      <c r="F46" s="41">
        <f t="shared" si="1"/>
        <v>32.5</v>
      </c>
    </row>
    <row r="47" spans="1:6" ht="99.75" customHeight="1" x14ac:dyDescent="0.2">
      <c r="A47" s="8">
        <v>45</v>
      </c>
      <c r="B47" s="15" t="s">
        <v>72</v>
      </c>
      <c r="C47" s="40">
        <v>1000000</v>
      </c>
      <c r="D47" s="25">
        <v>697000</v>
      </c>
      <c r="E47" s="21">
        <f t="shared" si="0"/>
        <v>303000</v>
      </c>
      <c r="F47" s="41">
        <f t="shared" si="1"/>
        <v>30.3</v>
      </c>
    </row>
    <row r="48" spans="1:6" ht="99.75" customHeight="1" x14ac:dyDescent="0.2">
      <c r="A48" s="8">
        <v>46</v>
      </c>
      <c r="B48" s="15" t="s">
        <v>73</v>
      </c>
      <c r="C48" s="40">
        <v>500000</v>
      </c>
      <c r="D48" s="25">
        <v>492000</v>
      </c>
      <c r="E48" s="21">
        <f t="shared" si="0"/>
        <v>8000</v>
      </c>
      <c r="F48" s="41">
        <f t="shared" si="1"/>
        <v>1.6</v>
      </c>
    </row>
    <row r="49" spans="1:6" ht="99.75" customHeight="1" x14ac:dyDescent="0.2">
      <c r="A49" s="8">
        <v>47</v>
      </c>
      <c r="B49" s="15" t="s">
        <v>74</v>
      </c>
      <c r="C49" s="40">
        <v>500000</v>
      </c>
      <c r="D49" s="25">
        <v>499500</v>
      </c>
      <c r="E49" s="21">
        <f t="shared" si="0"/>
        <v>500</v>
      </c>
      <c r="F49" s="41">
        <f t="shared" si="1"/>
        <v>0.1</v>
      </c>
    </row>
    <row r="50" spans="1:6" ht="99.75" customHeight="1" x14ac:dyDescent="0.2">
      <c r="A50" s="8">
        <v>48</v>
      </c>
      <c r="B50" s="15" t="s">
        <v>75</v>
      </c>
      <c r="C50" s="40">
        <v>3000000</v>
      </c>
      <c r="D50" s="25">
        <v>2653000</v>
      </c>
      <c r="E50" s="21">
        <f t="shared" si="0"/>
        <v>347000</v>
      </c>
      <c r="F50" s="41">
        <f t="shared" si="1"/>
        <v>11.566666666666666</v>
      </c>
    </row>
    <row r="51" spans="1:6" ht="99.75" customHeight="1" x14ac:dyDescent="0.2">
      <c r="A51" s="8">
        <v>49</v>
      </c>
      <c r="B51" s="15" t="s">
        <v>88</v>
      </c>
      <c r="C51" s="29">
        <v>2000000</v>
      </c>
      <c r="D51" s="25">
        <v>1900000</v>
      </c>
      <c r="E51" s="21">
        <f t="shared" si="0"/>
        <v>100000</v>
      </c>
      <c r="F51" s="41">
        <f t="shared" si="1"/>
        <v>5</v>
      </c>
    </row>
    <row r="52" spans="1:6" ht="99.75" customHeight="1" x14ac:dyDescent="0.2">
      <c r="A52" s="8">
        <v>50</v>
      </c>
      <c r="B52" s="15" t="s">
        <v>76</v>
      </c>
      <c r="C52" s="29">
        <v>1260000</v>
      </c>
      <c r="D52" s="25">
        <v>875000</v>
      </c>
      <c r="E52" s="21">
        <f t="shared" si="0"/>
        <v>385000</v>
      </c>
      <c r="F52" s="41">
        <f t="shared" si="1"/>
        <v>30.555555555555557</v>
      </c>
    </row>
    <row r="53" spans="1:6" ht="99.75" customHeight="1" x14ac:dyDescent="0.2">
      <c r="A53" s="8">
        <v>51</v>
      </c>
      <c r="B53" s="15" t="s">
        <v>77</v>
      </c>
      <c r="C53" s="29">
        <v>1535000</v>
      </c>
      <c r="D53" s="25">
        <v>1515000</v>
      </c>
      <c r="E53" s="21">
        <f t="shared" si="0"/>
        <v>20000</v>
      </c>
      <c r="F53" s="41">
        <f t="shared" si="1"/>
        <v>1.3029315960912053</v>
      </c>
    </row>
    <row r="54" spans="1:6" ht="99.75" customHeight="1" x14ac:dyDescent="0.2">
      <c r="A54" s="8">
        <v>52</v>
      </c>
      <c r="B54" s="15" t="s">
        <v>78</v>
      </c>
      <c r="C54" s="29">
        <v>1465000</v>
      </c>
      <c r="D54" s="25">
        <v>939000</v>
      </c>
      <c r="E54" s="21">
        <f t="shared" si="0"/>
        <v>526000</v>
      </c>
      <c r="F54" s="41">
        <f t="shared" si="1"/>
        <v>35.904436860068259</v>
      </c>
    </row>
    <row r="55" spans="1:6" ht="99.75" customHeight="1" x14ac:dyDescent="0.2">
      <c r="A55" s="8">
        <v>53</v>
      </c>
      <c r="B55" s="15" t="s">
        <v>79</v>
      </c>
      <c r="C55" s="29">
        <v>3000000</v>
      </c>
      <c r="D55" s="25">
        <v>1850000</v>
      </c>
      <c r="E55" s="21">
        <f t="shared" si="0"/>
        <v>1150000</v>
      </c>
      <c r="F55" s="41">
        <f t="shared" si="1"/>
        <v>38.333333333333336</v>
      </c>
    </row>
    <row r="56" spans="1:6" ht="99.75" customHeight="1" x14ac:dyDescent="0.2">
      <c r="A56" s="8">
        <v>54</v>
      </c>
      <c r="B56" s="15" t="s">
        <v>80</v>
      </c>
      <c r="C56" s="29">
        <v>3000000</v>
      </c>
      <c r="D56" s="25">
        <v>2063000</v>
      </c>
      <c r="E56" s="21">
        <f t="shared" si="0"/>
        <v>937000</v>
      </c>
      <c r="F56" s="41">
        <f t="shared" si="1"/>
        <v>31.233333333333334</v>
      </c>
    </row>
    <row r="57" spans="1:6" ht="99.75" customHeight="1" x14ac:dyDescent="0.2">
      <c r="A57" s="8">
        <v>55</v>
      </c>
      <c r="B57" s="15" t="s">
        <v>81</v>
      </c>
      <c r="C57" s="29">
        <v>1000000</v>
      </c>
      <c r="D57" s="25">
        <v>617173</v>
      </c>
      <c r="E57" s="21">
        <f t="shared" si="0"/>
        <v>382827</v>
      </c>
      <c r="F57" s="41">
        <f t="shared" si="1"/>
        <v>38.282699999999998</v>
      </c>
    </row>
    <row r="58" spans="1:6" ht="99.75" customHeight="1" x14ac:dyDescent="0.2">
      <c r="A58" s="8">
        <v>56</v>
      </c>
      <c r="B58" s="15" t="s">
        <v>82</v>
      </c>
      <c r="C58" s="29">
        <v>1000000</v>
      </c>
      <c r="D58" s="25">
        <v>592000</v>
      </c>
      <c r="E58" s="21">
        <f t="shared" si="0"/>
        <v>408000</v>
      </c>
      <c r="F58" s="41">
        <f t="shared" si="1"/>
        <v>40.799999999999997</v>
      </c>
    </row>
    <row r="59" spans="1:6" s="12" customFormat="1" ht="99.75" customHeight="1" x14ac:dyDescent="0.2">
      <c r="A59" s="8">
        <v>57</v>
      </c>
      <c r="B59" s="15" t="s">
        <v>83</v>
      </c>
      <c r="C59" s="29">
        <v>1000000</v>
      </c>
      <c r="D59" s="25">
        <v>608000</v>
      </c>
      <c r="E59" s="21">
        <f t="shared" si="0"/>
        <v>392000</v>
      </c>
      <c r="F59" s="41">
        <f t="shared" si="1"/>
        <v>39.200000000000003</v>
      </c>
    </row>
    <row r="60" spans="1:6" ht="87.75" customHeight="1" x14ac:dyDescent="0.2">
      <c r="A60" s="8">
        <v>58</v>
      </c>
      <c r="B60" s="15" t="s">
        <v>84</v>
      </c>
      <c r="C60" s="29">
        <v>2000000</v>
      </c>
      <c r="D60" s="25">
        <v>1190000</v>
      </c>
      <c r="E60" s="21">
        <f t="shared" si="0"/>
        <v>810000</v>
      </c>
      <c r="F60" s="41">
        <f t="shared" si="1"/>
        <v>40.5</v>
      </c>
    </row>
    <row r="61" spans="1:6" ht="87.75" customHeight="1" x14ac:dyDescent="0.2">
      <c r="A61" s="8">
        <v>59</v>
      </c>
      <c r="B61" s="15" t="s">
        <v>49</v>
      </c>
      <c r="C61" s="29">
        <v>2000000</v>
      </c>
      <c r="D61" s="25">
        <v>1275000</v>
      </c>
      <c r="E61" s="21">
        <f t="shared" si="0"/>
        <v>725000</v>
      </c>
      <c r="F61" s="41">
        <f t="shared" si="1"/>
        <v>36.25</v>
      </c>
    </row>
    <row r="62" spans="1:6" ht="87.75" customHeight="1" x14ac:dyDescent="0.2">
      <c r="A62" s="8">
        <v>60</v>
      </c>
      <c r="B62" s="15" t="s">
        <v>50</v>
      </c>
      <c r="C62" s="29">
        <v>2000000</v>
      </c>
      <c r="D62" s="25">
        <v>1294000</v>
      </c>
      <c r="E62" s="21">
        <f t="shared" si="0"/>
        <v>706000</v>
      </c>
      <c r="F62" s="41">
        <f t="shared" si="1"/>
        <v>35.299999999999997</v>
      </c>
    </row>
    <row r="63" spans="1:6" ht="87.75" customHeight="1" x14ac:dyDescent="0.2">
      <c r="A63" s="8">
        <v>61</v>
      </c>
      <c r="B63" s="15" t="s">
        <v>51</v>
      </c>
      <c r="C63" s="29">
        <v>3000000</v>
      </c>
      <c r="D63" s="25">
        <v>1899000</v>
      </c>
      <c r="E63" s="21">
        <f t="shared" si="0"/>
        <v>1101000</v>
      </c>
      <c r="F63" s="41">
        <f t="shared" si="1"/>
        <v>36.700000000000003</v>
      </c>
    </row>
    <row r="64" spans="1:6" ht="87.75" customHeight="1" x14ac:dyDescent="0.2">
      <c r="A64" s="8">
        <v>62</v>
      </c>
      <c r="B64" s="15" t="s">
        <v>52</v>
      </c>
      <c r="C64" s="29">
        <v>2000000</v>
      </c>
      <c r="D64" s="25">
        <v>1300000</v>
      </c>
      <c r="E64" s="21">
        <f t="shared" si="0"/>
        <v>700000</v>
      </c>
      <c r="F64" s="41">
        <f t="shared" si="1"/>
        <v>35</v>
      </c>
    </row>
    <row r="65" spans="1:6" ht="41.25" customHeight="1" x14ac:dyDescent="0.2">
      <c r="A65" s="8">
        <v>63</v>
      </c>
      <c r="B65" s="27" t="s">
        <v>93</v>
      </c>
      <c r="C65" s="28">
        <v>840000</v>
      </c>
      <c r="D65" s="28">
        <v>690000</v>
      </c>
      <c r="E65" s="21">
        <f t="shared" si="0"/>
        <v>150000</v>
      </c>
      <c r="F65" s="41">
        <f t="shared" si="1"/>
        <v>17.857142857142858</v>
      </c>
    </row>
    <row r="66" spans="1:6" ht="41.25" customHeight="1" x14ac:dyDescent="0.2">
      <c r="A66" s="8">
        <v>64</v>
      </c>
      <c r="B66" s="27" t="s">
        <v>94</v>
      </c>
      <c r="C66" s="28">
        <v>868000</v>
      </c>
      <c r="D66" s="28">
        <v>631000</v>
      </c>
      <c r="E66" s="21">
        <f t="shared" si="0"/>
        <v>237000</v>
      </c>
      <c r="F66" s="41">
        <f t="shared" si="1"/>
        <v>27.30414746543779</v>
      </c>
    </row>
    <row r="67" spans="1:6" ht="41.25" customHeight="1" x14ac:dyDescent="0.2">
      <c r="A67" s="8">
        <v>65</v>
      </c>
      <c r="B67" s="27" t="s">
        <v>96</v>
      </c>
      <c r="C67" s="28">
        <v>1025000</v>
      </c>
      <c r="D67" s="28">
        <v>813444</v>
      </c>
      <c r="E67" s="21">
        <f t="shared" si="0"/>
        <v>211556</v>
      </c>
      <c r="F67" s="41">
        <f t="shared" si="1"/>
        <v>20.63960975609756</v>
      </c>
    </row>
    <row r="68" spans="1:6" ht="41.25" customHeight="1" x14ac:dyDescent="0.2">
      <c r="A68" s="8">
        <v>66</v>
      </c>
      <c r="B68" s="27" t="s">
        <v>95</v>
      </c>
      <c r="C68" s="28">
        <v>1980000</v>
      </c>
      <c r="D68" s="28">
        <v>1968000</v>
      </c>
      <c r="E68" s="21">
        <f t="shared" si="0"/>
        <v>12000</v>
      </c>
      <c r="F68" s="41">
        <f t="shared" ref="F68:F70" si="2">E68/C68*100</f>
        <v>0.60606060606060608</v>
      </c>
    </row>
    <row r="69" spans="1:6" ht="41.25" customHeight="1" x14ac:dyDescent="0.2">
      <c r="A69" s="8">
        <v>67</v>
      </c>
      <c r="B69" s="27" t="s">
        <v>95</v>
      </c>
      <c r="C69" s="28">
        <v>2500000</v>
      </c>
      <c r="D69" s="28">
        <v>2482000</v>
      </c>
      <c r="E69" s="21">
        <f t="shared" si="0"/>
        <v>18000</v>
      </c>
      <c r="F69" s="41">
        <f t="shared" si="2"/>
        <v>0.72</v>
      </c>
    </row>
    <row r="70" spans="1:6" s="19" customFormat="1" ht="39.75" customHeight="1" thickBot="1" x14ac:dyDescent="0.25">
      <c r="A70" s="35"/>
      <c r="B70" s="35" t="s">
        <v>102</v>
      </c>
      <c r="C70" s="36">
        <f>SUM(C3:C69)</f>
        <v>157473000</v>
      </c>
      <c r="D70" s="36">
        <f>SUM(D3:D69)</f>
        <v>118040551.17</v>
      </c>
      <c r="E70" s="36">
        <f>SUM(E3:E69)</f>
        <v>39432448.829999998</v>
      </c>
      <c r="F70" s="42">
        <f t="shared" si="2"/>
        <v>25.040768150730603</v>
      </c>
    </row>
    <row r="71" spans="1:6" ht="24.75" thickTop="1" x14ac:dyDescent="0.2"/>
  </sheetData>
  <mergeCells count="1">
    <mergeCell ref="A1:F1"/>
  </mergeCells>
  <pageMargins left="0.51181102362204722" right="0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สารบัญ</vt:lpstr>
      <vt:lpstr>สารบัญโครงการ</vt:lpstr>
    </vt:vector>
  </TitlesOfParts>
  <Company>อบจ.กาญจนบุรี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กาญจนบุรี</dc:creator>
  <cp:lastModifiedBy>computer_</cp:lastModifiedBy>
  <cp:lastPrinted>2019-08-09T03:33:21Z</cp:lastPrinted>
  <dcterms:created xsi:type="dcterms:W3CDTF">2013-11-20T08:04:16Z</dcterms:created>
  <dcterms:modified xsi:type="dcterms:W3CDTF">2021-04-15T08:48:29Z</dcterms:modified>
</cp:coreProperties>
</file>